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918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7" i="1" l="1"/>
  <c r="G54" i="1"/>
  <c r="G52" i="1"/>
  <c r="G48" i="1"/>
  <c r="G47" i="1" s="1"/>
  <c r="G45" i="1"/>
  <c r="G44" i="1"/>
  <c r="G42" i="1"/>
  <c r="G38" i="1" s="1"/>
  <c r="G39" i="1"/>
  <c r="G36" i="1"/>
  <c r="G35" i="1" s="1"/>
  <c r="G33" i="1"/>
  <c r="G24" i="1"/>
  <c r="G20" i="1"/>
  <c r="G19" i="1" s="1"/>
  <c r="G17" i="1"/>
  <c r="G15" i="1"/>
  <c r="G12" i="1"/>
  <c r="G11" i="1" s="1"/>
  <c r="G56" i="1" l="1"/>
  <c r="G10" i="1"/>
  <c r="G59" i="1" l="1"/>
  <c r="G61" i="1"/>
  <c r="G63" i="1" s="1"/>
  <c r="G64" i="1" s="1"/>
</calcChain>
</file>

<file path=xl/sharedStrings.xml><?xml version="1.0" encoding="utf-8"?>
<sst xmlns="http://schemas.openxmlformats.org/spreadsheetml/2006/main" count="123" uniqueCount="76">
  <si>
    <t>工事費内訳書</t>
  </si>
  <si>
    <t>住　　　　所</t>
  </si>
  <si>
    <t>商号又は名称</t>
  </si>
  <si>
    <t>代 表 者 名</t>
  </si>
  <si>
    <t>工 事 名</t>
  </si>
  <si>
    <t>Ｒ２徳土　船戸谷川　徳・一宮　河川工事（２）（着手日指定型）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</si>
  <si>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</si>
  <si>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</si>
  <si>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</si>
  <si>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</si>
  <si>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</si>
  <si>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</si>
  <si>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</si>
  <si>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</si>
  <si>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</si>
  <si>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</si>
  <si>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</si>
  <si>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</si>
  <si>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掘削
　河床掘削</t>
  </si>
  <si>
    <t>盛土工</t>
  </si>
  <si>
    <t>路体(築堤)盛土</t>
  </si>
  <si>
    <t>残土処理工</t>
  </si>
  <si>
    <t>土砂等運搬</t>
  </si>
  <si>
    <t>法覆護岸工</t>
  </si>
  <si>
    <t>作業土工</t>
  </si>
  <si>
    <t>床掘り</t>
  </si>
  <si>
    <t>埋戻し</t>
  </si>
  <si>
    <t>基面整正</t>
  </si>
  <si>
    <t>m2</t>
  </si>
  <si>
    <t>ｺﾝｸﾘｰﾄﾌﾞﾛｯｸ工(ｺﾝｸﾘｰﾄﾌﾞﾛｯｸ積)</t>
  </si>
  <si>
    <t>ｺﾝｸﾘｰﾄﾌﾞﾛｯｸ基礎
　W/C≦60％</t>
  </si>
  <si>
    <t>m</t>
  </si>
  <si>
    <t>ｺﾝｸﾘｰﾄﾌﾞﾛｯｸ積</t>
  </si>
  <si>
    <t>胴込･裏込材(砕石)</t>
  </si>
  <si>
    <t>目地板</t>
  </si>
  <si>
    <t>天端ｺﾝｸﾘｰﾄ
　W/C≦60％</t>
  </si>
  <si>
    <t>小口止ｺﾝｸﾘｰﾄ
　W/C≦60％</t>
  </si>
  <si>
    <t>足場工　
　小口止ｺﾝｸﾘｰﾄ</t>
  </si>
  <si>
    <t>掛m2</t>
  </si>
  <si>
    <t>護岸付属物工</t>
  </si>
  <si>
    <t>平張ｺﾝｸﾘｰﾄ
　W/C≦60％</t>
  </si>
  <si>
    <t>擁壁護岸工</t>
  </si>
  <si>
    <t>場所打擁壁工(構造物単位)</t>
  </si>
  <si>
    <t>遮水壁</t>
  </si>
  <si>
    <t>付帯道路工</t>
  </si>
  <si>
    <t>ｺﾝｸﾘｰﾄ舗装工</t>
  </si>
  <si>
    <t>路盤工　</t>
  </si>
  <si>
    <t>ｺﾝｸﾘｰﾄ舗装
　溶接金網(φ6×150×150)含む</t>
  </si>
  <si>
    <t>排水工</t>
  </si>
  <si>
    <t>排水管</t>
  </si>
  <si>
    <t>構造物撤去工</t>
  </si>
  <si>
    <t>構造物取壊し工</t>
  </si>
  <si>
    <t>ｺﾝｸﾘｰﾄ取壊し運搬処理</t>
  </si>
  <si>
    <t>仮設工</t>
  </si>
  <si>
    <t>工事用道路工
　撤去</t>
  </si>
  <si>
    <t>処分費　</t>
  </si>
  <si>
    <t>t</t>
  </si>
  <si>
    <t>掘削　</t>
  </si>
  <si>
    <t>土のう
　撤去</t>
  </si>
  <si>
    <t>袋</t>
  </si>
  <si>
    <t>水替工</t>
  </si>
  <si>
    <t>ﾎﾟﾝﾌﾟ排水</t>
  </si>
  <si>
    <t>日</t>
  </si>
  <si>
    <t>交通管理工</t>
  </si>
  <si>
    <t>交通誘導警備員
　Ｂ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</si>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</sst>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G11+G19+G35+G38+G44+G47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G12+G15+G17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60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30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260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23</v>
      </c>
      <c r="C19" s="24"/>
      <c r="D19" s="24"/>
      <c r="E19" s="8" t="s">
        <v>13</v>
      </c>
      <c r="F19" s="9">
        <v>1</v>
      </c>
      <c r="G19" s="11">
        <f>G20+G24+G33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G21+G22+G23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17</v>
      </c>
      <c r="F21" s="9">
        <v>100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17</v>
      </c>
      <c r="F22" s="9">
        <v>30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28</v>
      </c>
      <c r="F23" s="9">
        <v>10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29</v>
      </c>
      <c r="D24" s="24"/>
      <c r="E24" s="8" t="s">
        <v>13</v>
      </c>
      <c r="F24" s="9">
        <v>1</v>
      </c>
      <c r="G24" s="11">
        <f>G25+G26+G27+G28+G29+G30+G31+G32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31</v>
      </c>
      <c r="F25" s="9">
        <v>16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28</v>
      </c>
      <c r="F26" s="9">
        <v>67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17</v>
      </c>
      <c r="F27" s="9">
        <v>32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28</v>
      </c>
      <c r="F28" s="9">
        <v>2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17</v>
      </c>
      <c r="F29" s="10">
        <v>0.4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17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38</v>
      </c>
      <c r="F31" s="9">
        <v>7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37</v>
      </c>
      <c r="E32" s="8" t="s">
        <v>38</v>
      </c>
      <c r="F32" s="9">
        <v>1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39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40</v>
      </c>
      <c r="E34" s="8" t="s">
        <v>28</v>
      </c>
      <c r="F34" s="9">
        <v>102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24" t="s">
        <v>41</v>
      </c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42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43</v>
      </c>
      <c r="E37" s="8" t="s">
        <v>31</v>
      </c>
      <c r="F37" s="9">
        <v>202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24" t="s">
        <v>44</v>
      </c>
      <c r="C38" s="24"/>
      <c r="D38" s="24"/>
      <c r="E38" s="8" t="s">
        <v>13</v>
      </c>
      <c r="F38" s="9">
        <v>1</v>
      </c>
      <c r="G38" s="11">
        <f>G39+G42</f>
        <v>0</v>
      </c>
      <c r="I38" s="13">
        <v>29</v>
      </c>
      <c r="J38" s="14">
        <v>2</v>
      </c>
    </row>
    <row r="39" spans="1:10" ht="42" customHeight="1" x14ac:dyDescent="0.15">
      <c r="A39" s="6"/>
      <c r="B39" s="7"/>
      <c r="C39" s="24" t="s">
        <v>45</v>
      </c>
      <c r="D39" s="24"/>
      <c r="E39" s="8" t="s">
        <v>13</v>
      </c>
      <c r="F39" s="9">
        <v>1</v>
      </c>
      <c r="G39" s="11">
        <f>G40+G41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46</v>
      </c>
      <c r="E40" s="8" t="s">
        <v>28</v>
      </c>
      <c r="F40" s="9">
        <v>304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47</v>
      </c>
      <c r="E41" s="8" t="s">
        <v>28</v>
      </c>
      <c r="F41" s="9">
        <v>319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48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49</v>
      </c>
      <c r="E43" s="8" t="s">
        <v>31</v>
      </c>
      <c r="F43" s="9">
        <v>2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24" t="s">
        <v>50</v>
      </c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2</v>
      </c>
    </row>
    <row r="45" spans="1:10" ht="42" customHeight="1" x14ac:dyDescent="0.15">
      <c r="A45" s="6"/>
      <c r="B45" s="7"/>
      <c r="C45" s="24" t="s">
        <v>51</v>
      </c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52</v>
      </c>
      <c r="E46" s="8" t="s">
        <v>17</v>
      </c>
      <c r="F46" s="9">
        <v>59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24" t="s">
        <v>53</v>
      </c>
      <c r="C47" s="24"/>
      <c r="D47" s="24"/>
      <c r="E47" s="8" t="s">
        <v>13</v>
      </c>
      <c r="F47" s="9">
        <v>1</v>
      </c>
      <c r="G47" s="11">
        <f>G48+G52+G54</f>
        <v>0</v>
      </c>
      <c r="I47" s="13">
        <v>38</v>
      </c>
      <c r="J47" s="14">
        <v>2</v>
      </c>
    </row>
    <row r="48" spans="1:10" ht="42" customHeight="1" x14ac:dyDescent="0.15">
      <c r="A48" s="6"/>
      <c r="B48" s="7"/>
      <c r="C48" s="24" t="s">
        <v>54</v>
      </c>
      <c r="D48" s="24"/>
      <c r="E48" s="8" t="s">
        <v>13</v>
      </c>
      <c r="F48" s="9">
        <v>1</v>
      </c>
      <c r="G48" s="11">
        <f>G49+G50+G51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55</v>
      </c>
      <c r="E49" s="8" t="s">
        <v>56</v>
      </c>
      <c r="F49" s="10">
        <v>0.06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57</v>
      </c>
      <c r="E50" s="8" t="s">
        <v>17</v>
      </c>
      <c r="F50" s="9">
        <v>100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58</v>
      </c>
      <c r="E51" s="8" t="s">
        <v>59</v>
      </c>
      <c r="F51" s="9">
        <v>28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24" t="s">
        <v>60</v>
      </c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61</v>
      </c>
      <c r="E53" s="8" t="s">
        <v>62</v>
      </c>
      <c r="F53" s="9">
        <v>10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24" t="s">
        <v>63</v>
      </c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64</v>
      </c>
      <c r="E55" s="8" t="s">
        <v>65</v>
      </c>
      <c r="F55" s="9">
        <v>20</v>
      </c>
      <c r="G55" s="12"/>
      <c r="I55" s="13">
        <v>46</v>
      </c>
      <c r="J55" s="14">
        <v>4</v>
      </c>
    </row>
    <row r="56" spans="1:10" ht="42" customHeight="1" x14ac:dyDescent="0.15">
      <c r="A56" s="23" t="s">
        <v>66</v>
      </c>
      <c r="B56" s="24"/>
      <c r="C56" s="24"/>
      <c r="D56" s="24"/>
      <c r="E56" s="8" t="s">
        <v>13</v>
      </c>
      <c r="F56" s="9">
        <v>1</v>
      </c>
      <c r="G56" s="11">
        <f>G11+G19+G35+G38+G44+G47</f>
        <v>0</v>
      </c>
      <c r="I56" s="13">
        <v>47</v>
      </c>
      <c r="J56" s="14">
        <v>20</v>
      </c>
    </row>
    <row r="57" spans="1:10" ht="42" customHeight="1" x14ac:dyDescent="0.15">
      <c r="A57" s="23" t="s">
        <v>67</v>
      </c>
      <c r="B57" s="24"/>
      <c r="C57" s="24"/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200</v>
      </c>
    </row>
    <row r="58" spans="1:10" ht="42" customHeight="1" x14ac:dyDescent="0.15">
      <c r="A58" s="6"/>
      <c r="B58" s="24" t="s">
        <v>68</v>
      </c>
      <c r="C58" s="24"/>
      <c r="D58" s="24"/>
      <c r="E58" s="8" t="s">
        <v>13</v>
      </c>
      <c r="F58" s="9">
        <v>1</v>
      </c>
      <c r="G58" s="12"/>
      <c r="I58" s="13">
        <v>49</v>
      </c>
      <c r="J58" s="14"/>
    </row>
    <row r="59" spans="1:10" ht="42" customHeight="1" x14ac:dyDescent="0.15">
      <c r="A59" s="23" t="s">
        <v>69</v>
      </c>
      <c r="B59" s="24"/>
      <c r="C59" s="24"/>
      <c r="D59" s="24"/>
      <c r="E59" s="8" t="s">
        <v>13</v>
      </c>
      <c r="F59" s="9">
        <v>1</v>
      </c>
      <c r="G59" s="11">
        <f>G56+G57</f>
        <v>0</v>
      </c>
      <c r="I59" s="13">
        <v>50</v>
      </c>
      <c r="J59" s="14"/>
    </row>
    <row r="60" spans="1:10" ht="42" customHeight="1" x14ac:dyDescent="0.15">
      <c r="A60" s="6"/>
      <c r="B60" s="24" t="s">
        <v>70</v>
      </c>
      <c r="C60" s="24"/>
      <c r="D60" s="24"/>
      <c r="E60" s="8" t="s">
        <v>13</v>
      </c>
      <c r="F60" s="9">
        <v>1</v>
      </c>
      <c r="G60" s="12"/>
      <c r="I60" s="13">
        <v>51</v>
      </c>
      <c r="J60" s="14">
        <v>210</v>
      </c>
    </row>
    <row r="61" spans="1:10" ht="42" customHeight="1" x14ac:dyDescent="0.15">
      <c r="A61" s="23" t="s">
        <v>71</v>
      </c>
      <c r="B61" s="24"/>
      <c r="C61" s="24"/>
      <c r="D61" s="24"/>
      <c r="E61" s="8" t="s">
        <v>13</v>
      </c>
      <c r="F61" s="9">
        <v>1</v>
      </c>
      <c r="G61" s="11">
        <f>G56+G57+G60</f>
        <v>0</v>
      </c>
      <c r="I61" s="13">
        <v>52</v>
      </c>
      <c r="J61" s="14"/>
    </row>
    <row r="62" spans="1:10" ht="42" customHeight="1" x14ac:dyDescent="0.15">
      <c r="A62" s="6"/>
      <c r="B62" s="24" t="s">
        <v>72</v>
      </c>
      <c r="C62" s="24"/>
      <c r="D62" s="24"/>
      <c r="E62" s="8" t="s">
        <v>13</v>
      </c>
      <c r="F62" s="9">
        <v>1</v>
      </c>
      <c r="G62" s="12"/>
      <c r="I62" s="13">
        <v>53</v>
      </c>
      <c r="J62" s="14">
        <v>220</v>
      </c>
    </row>
    <row r="63" spans="1:10" ht="42" customHeight="1" x14ac:dyDescent="0.15">
      <c r="A63" s="23" t="s">
        <v>73</v>
      </c>
      <c r="B63" s="24"/>
      <c r="C63" s="24"/>
      <c r="D63" s="24"/>
      <c r="E63" s="8" t="s">
        <v>13</v>
      </c>
      <c r="F63" s="9">
        <v>1</v>
      </c>
      <c r="G63" s="11">
        <f>G61+G62</f>
        <v>0</v>
      </c>
      <c r="I63" s="13">
        <v>54</v>
      </c>
      <c r="J63" s="14">
        <v>30</v>
      </c>
    </row>
    <row r="64" spans="1:10" ht="42" customHeight="1" x14ac:dyDescent="0.15">
      <c r="A64" s="25" t="s">
        <v>74</v>
      </c>
      <c r="B64" s="26"/>
      <c r="C64" s="26"/>
      <c r="D64" s="26"/>
      <c r="E64" s="15" t="s">
        <v>75</v>
      </c>
      <c r="F64" s="16" t="s">
        <v>75</v>
      </c>
      <c r="G64" s="17">
        <f>G63</f>
        <v>0</v>
      </c>
      <c r="I64" s="18">
        <v>55</v>
      </c>
      <c r="J64" s="18">
        <v>90</v>
      </c>
    </row>
  </sheetData>
  <sheetProtection sheet="1"/>
  <mergeCells count="61">
    <mergeCell ref="A64:D64"/>
    <mergeCell ref="A59:D59"/>
    <mergeCell ref="B60:D60"/>
    <mergeCell ref="A61:D61"/>
    <mergeCell ref="B62:D62"/>
    <mergeCell ref="A63:D63"/>
    <mergeCell ref="C54:D54"/>
    <mergeCell ref="D55"/>
    <mergeCell ref="A56:D56"/>
    <mergeCell ref="A57:D57"/>
    <mergeCell ref="B58:D58"/>
    <mergeCell ref="D49"/>
    <mergeCell ref="D50"/>
    <mergeCell ref="D51"/>
    <mergeCell ref="C52:D52"/>
    <mergeCell ref="D53"/>
    <mergeCell ref="B44:D44"/>
    <mergeCell ref="C45:D45"/>
    <mergeCell ref="D46"/>
    <mergeCell ref="B47:D47"/>
    <mergeCell ref="C48:D48"/>
    <mergeCell ref="C39:D39"/>
    <mergeCell ref="D40"/>
    <mergeCell ref="D41"/>
    <mergeCell ref="C42:D42"/>
    <mergeCell ref="D43"/>
    <mergeCell ref="D34"/>
    <mergeCell ref="B35:D35"/>
    <mergeCell ref="C36:D36"/>
    <mergeCell ref="D37"/>
    <mergeCell ref="B38:D38"/>
    <mergeCell ref="D29"/>
    <mergeCell ref="D30"/>
    <mergeCell ref="D31"/>
    <mergeCell ref="D32"/>
    <mergeCell ref="C33:D33"/>
    <mergeCell ref="C24:D24"/>
    <mergeCell ref="D25"/>
    <mergeCell ref="D26"/>
    <mergeCell ref="D27"/>
    <mergeCell ref="D28"/>
    <mergeCell ref="B19:D19"/>
    <mergeCell ref="C20:D20"/>
    <mergeCell ref="D21"/>
    <mergeCell ref="D22"/>
    <mergeCell ref="D23"/>
    <mergeCell ref="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Shimohara Kouji</cp:lastModifiedBy>
  <dcterms:created xsi:type="dcterms:W3CDTF">2020-07-16T10:47:47Z</dcterms:created>
  <dcterms:modified xsi:type="dcterms:W3CDTF">2020-07-16T10:47:52Z</dcterms:modified>
</cp:coreProperties>
</file>